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najokl\Desktop\"/>
    </mc:Choice>
  </mc:AlternateContent>
  <xr:revisionPtr revIDLastSave="0" documentId="8_{83B347B5-D525-4061-B89A-3E2E28B2E24D}" xr6:coauthVersionLast="43" xr6:coauthVersionMax="43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F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<sst xmlns="http://schemas.openxmlformats.org/spreadsheetml/2006/main" count="259" uniqueCount="155">
  <si>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</si>
  <si>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</si>
  <si>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</si>
  <si>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</si>
  <si>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</si>
  <si>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</si>
  <si>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</si>
  <si>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</si>
  <si>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</si>
  <si>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</si>
  <si>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</si>
  <si>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</si>
  <si>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</si>
  <si>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</si>
  <si>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</si>
  <si>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</si>
  <si>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</si>
  <si>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</si>
  <si>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</si>
  <si>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</si>
  <si>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</si>
  <si>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</si>
  <si>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</si>
  <si>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</si>
  <si>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</si>
  <si>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</si>
  <si>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</si>
  <si>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</si>
  <si>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</si>
  <si>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</si>
  <si>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</si>
  <si>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</si>
  <si>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</si>
  <si>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</si>
  <si>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</si>
  <si>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</si>
  <si>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</si>
  <si>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</si>
  <si>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</si>
  <si>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</si>
  <si>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</si>
  <si>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</si>
  <si>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</si>
  <si>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</si>
  <si>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</si>
  <si>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</si>
  <si>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</si>
  <si>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</si>
  <si>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</si>
  <si>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</si>
  <si>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</si>
  <si>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</si>
  <si>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</si>
  <si>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</si>
  <si>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</si>
  <si>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</si>
  <si>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</si>
  <si>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</si>
  <si>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</si>
  <si>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</si>
  <si>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</si>
  <si>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</si>
  <si>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</si>
  <si>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</si>
  <si>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</si>
  <si>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</si>
  <si>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</si>
  <si>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</si>
  <si>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</si>
  <si>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</si>
  <si>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</si>
  <si>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</si>
  <si>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</si>
  <si>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</si>
  <si>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</si>
  <si>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</si>
  <si>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</si>
  <si>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</si>
  <si>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</si>
  <si>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</si>
  <si>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</si>
  <si>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</si>
  <si>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</si>
  <si>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</si>
  <si>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</si>
  <si>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</si>
  <si>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</si>
  <si>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</si>
  <si>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</si>
  <si>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</si>
  <si>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</si>
  <si>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</si>
  <si>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</si>
  <si>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</si>
  <si>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</si>
  <si>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</si>
  <si>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</si>
  <si>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</si>
  <si>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</si>
  <si>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</si>
  <si>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</si>
  <si>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</si>
  <si>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</si>
  <si>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</si>
  <si>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</si>
  <si>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</si>
  <si>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</si>
  <si>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</si>
  <si>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</si>
  <si>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</si>
  <si>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</si>
  <si>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</si>
  <si>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</si>
  <si>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</si>
  <si>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</si>
  <si>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</si>
  <si>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</si>
  <si>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</si>
  <si>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</si>
  <si>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</si>
  <si>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</si>
  <si>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</si>
  <si>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</si>
  <si>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</si>
  <si>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</si>
  <si>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</si>
  <si>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</si>
  <si>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</si>
  <si>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</si>
  <si>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</si>
  <si>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</si>
  <si>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</si>
  <si>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</si>
  <si>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</si>
  <si>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</si>
  <si>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</si>
  <si>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</si>
  <si>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</si>
  <si>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</si>
  <si>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X</t>
  </si>
  <si>
    <t>Philip Neri Estocada</t>
  </si>
  <si>
    <t>BSP CAMP, LAHUG CEBU</t>
  </si>
  <si>
    <t>BARKADA CAMP OUT</t>
  </si>
  <si>
    <t>CEBUANO YOUTH AMBASSADORS</t>
  </si>
  <si>
    <t>CAMPO 7, CEBU</t>
  </si>
  <si>
    <t>PLANTING OF NATIVE TREE</t>
  </si>
  <si>
    <t>IC3 PAVILLON, CEBU</t>
  </si>
  <si>
    <t>MAMBALING HIGHSCHOOL</t>
  </si>
  <si>
    <t>NORTHWING S M CITY CEBU</t>
  </si>
  <si>
    <t>MYNIMO JOBSFAIR 2019</t>
  </si>
  <si>
    <t xml:space="preserve">CAMPO 7, CEBU </t>
  </si>
  <si>
    <t>CANCER FAIR 2019</t>
  </si>
  <si>
    <t>BRIGADA ESKWELA SCHOOL REFURBISHING</t>
  </si>
  <si>
    <t>COMMUNITY (WALK IN APPLICANTS)</t>
  </si>
  <si>
    <t>ICANSERVE FOUNDATION, KYTHE FOUNDATION, GENERAL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</si>
</sst>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9" zoomScale="73" zoomScaleNormal="200" zoomScalePageLayoutView="73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43692</v>
      </c>
      <c r="P8" s="96"/>
    </row>
    <row r="9" spans="1:16" s="34" customFormat="1" ht="14.1" customHeight="1" thickTop="1">
      <c r="A9" s="179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0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>
      <c r="A11" s="180"/>
      <c r="B11" s="151"/>
      <c r="C11" s="152"/>
      <c r="D11" s="111"/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/>
    </row>
    <row r="12" spans="1:16" s="36" customFormat="1" ht="12" customHeight="1" thickTop="1" thickBot="1">
      <c r="A12" s="180"/>
      <c r="B12" s="153"/>
      <c r="C12" s="154"/>
      <c r="D12" s="102"/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80"/>
      <c r="B13" s="153"/>
      <c r="C13" s="154"/>
      <c r="D13" s="102"/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80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80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80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80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80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0"/>
      <c r="B19" s="153">
        <v>43647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80"/>
      <c r="B20" s="154">
        <v>43647</v>
      </c>
      <c r="C20" s="174"/>
      <c r="D20" s="60"/>
      <c r="E20" s="61"/>
      <c r="F20" s="61"/>
      <c r="G20" s="61"/>
      <c r="H20" s="61"/>
      <c r="I20" s="61"/>
      <c r="J20" s="61"/>
      <c r="K20" s="62"/>
      <c r="L20" s="63">
        <v>11</v>
      </c>
      <c r="M20" s="63"/>
      <c r="N20" s="62"/>
      <c r="O20" s="173"/>
      <c r="P20" s="45" t="s">
        <v>146</v>
      </c>
    </row>
    <row r="21" spans="1:16" s="36" customFormat="1" ht="12" customHeight="1" thickTop="1" thickBot="1">
      <c r="A21" s="180"/>
      <c r="B21" s="153">
        <v>43647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5</v>
      </c>
      <c r="M21" s="63"/>
      <c r="N21" s="62"/>
      <c r="O21" s="173"/>
      <c r="P21" s="45" t="s">
        <v>147</v>
      </c>
    </row>
    <row r="22" spans="1:16" s="36" customFormat="1" ht="12" customHeight="1" thickTop="1" thickBot="1">
      <c r="A22" s="180"/>
      <c r="B22" s="153">
        <v>43647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11</v>
      </c>
      <c r="M22" s="63"/>
      <c r="N22" s="62"/>
      <c r="O22" s="173"/>
      <c r="P22" s="45" t="s">
        <v>148</v>
      </c>
    </row>
    <row r="23" spans="1:16" s="36" customFormat="1" ht="12" customHeight="1" thickTop="1" thickBot="1">
      <c r="A23" s="180"/>
      <c r="B23" s="153">
        <v>43647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22</v>
      </c>
      <c r="M23" s="63"/>
      <c r="N23" s="62"/>
      <c r="O23" s="173"/>
      <c r="P23" s="45" t="s">
        <v>144</v>
      </c>
    </row>
    <row r="24" spans="1:16" s="36" customFormat="1" ht="12" customHeight="1" thickTop="1" thickBot="1">
      <c r="A24" s="180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80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80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1"/>
      <c r="B27" s="182"/>
      <c r="C27" s="183"/>
      <c r="D27" s="184"/>
      <c r="E27" s="175"/>
      <c r="F27" s="175"/>
      <c r="G27" s="175"/>
      <c r="H27" s="175"/>
      <c r="I27" s="175"/>
      <c r="J27" s="175"/>
      <c r="K27" s="175"/>
      <c r="L27" s="176"/>
      <c r="M27" s="176"/>
      <c r="N27" s="177"/>
      <c r="O27" s="178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34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5" zoomScale="82" zoomScaleNormal="200" zoomScalePageLayoutView="82" workbookViewId="0">
      <selection activeCell="R21" sqref="R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Kendrick S. Sulay</v>
      </c>
      <c r="G3" s="255"/>
      <c r="H3" s="255"/>
      <c r="I3" s="255"/>
      <c r="J3" s="255"/>
      <c r="K3" s="255"/>
      <c r="L3" s="255" t="str">
        <f>'Summary of Activities'!N6</f>
        <v>Manuel Climaco III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80">
        <f>'Summary of Activities'!K2</f>
        <v>43647</v>
      </c>
      <c r="U3" s="255"/>
      <c r="V3" s="255"/>
      <c r="W3" s="281">
        <f>'Summary of Activities'!O8</f>
        <v>43692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43647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139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/>
      <c r="D6" s="49"/>
      <c r="E6" s="50"/>
      <c r="F6" s="51">
        <v>100</v>
      </c>
      <c r="G6" s="49">
        <v>8</v>
      </c>
      <c r="H6" s="52">
        <v>2800</v>
      </c>
      <c r="I6" s="48">
        <v>100</v>
      </c>
      <c r="J6" s="49">
        <v>8</v>
      </c>
      <c r="K6" s="50">
        <v>2800</v>
      </c>
      <c r="L6" s="51">
        <v>100</v>
      </c>
      <c r="M6" s="49">
        <v>8</v>
      </c>
      <c r="N6" s="52">
        <v>2800</v>
      </c>
      <c r="O6" s="48">
        <v>100</v>
      </c>
      <c r="P6" s="49">
        <v>8</v>
      </c>
      <c r="Q6" s="50">
        <v>2800</v>
      </c>
      <c r="R6" s="51">
        <v>100</v>
      </c>
      <c r="S6" s="49">
        <v>8</v>
      </c>
      <c r="T6" s="52">
        <v>2800</v>
      </c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142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143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43647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 t="s">
        <v>139</v>
      </c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/>
      <c r="D11" s="49"/>
      <c r="E11" s="50"/>
      <c r="F11" s="51"/>
      <c r="G11" s="49"/>
      <c r="H11" s="52"/>
      <c r="I11" s="48">
        <v>200</v>
      </c>
      <c r="J11" s="49">
        <v>8</v>
      </c>
      <c r="K11" s="50">
        <v>5000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149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153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43647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 t="s">
        <v>139</v>
      </c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>
        <v>400</v>
      </c>
      <c r="G16" s="49">
        <v>8</v>
      </c>
      <c r="H16" s="52">
        <v>20000</v>
      </c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152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147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43647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151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154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43647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>
        <v>22</v>
      </c>
      <c r="J26" s="49">
        <v>5</v>
      </c>
      <c r="K26" s="50">
        <v>5000</v>
      </c>
      <c r="L26" s="51"/>
      <c r="M26" s="49"/>
      <c r="N26" s="52"/>
      <c r="O26" s="48">
        <v>200</v>
      </c>
      <c r="P26" s="49">
        <v>8</v>
      </c>
      <c r="Q26" s="50">
        <v>5000</v>
      </c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145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 t="s">
        <v>150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500</v>
      </c>
      <c r="G48" s="279"/>
      <c r="H48" s="278">
        <f>G6+G11+G16+G21+G26+G31+G36+G41</f>
        <v>16</v>
      </c>
      <c r="I48" s="279"/>
      <c r="J48" s="272">
        <f>H6+H11+H16+H21+H26+H31+H36+H41</f>
        <v>22800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322</v>
      </c>
      <c r="G49" s="279"/>
      <c r="H49" s="278">
        <f>J6+J11+J16+J21+J26+J31+J36+J41</f>
        <v>21</v>
      </c>
      <c r="I49" s="279"/>
      <c r="J49" s="272">
        <f>K6+K11+K16+K21+K26+K31+K36+K41</f>
        <v>12800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100</v>
      </c>
      <c r="G50" s="279"/>
      <c r="H50" s="278">
        <f>M6+M11+M16+M21+M26+M31+M36+M41</f>
        <v>8</v>
      </c>
      <c r="I50" s="279"/>
      <c r="J50" s="272">
        <f>N6+N11+N16+N21+N26+N31+N36+N41</f>
        <v>2800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300</v>
      </c>
      <c r="G51" s="279"/>
      <c r="H51" s="278">
        <f>P6+P11+P16+P21+P26+P31+P36+P41</f>
        <v>16</v>
      </c>
      <c r="I51" s="279"/>
      <c r="J51" s="272">
        <f>Q6+Q11+Q16+Q21+Q26+Q31+Q36+Q41</f>
        <v>7800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100</v>
      </c>
      <c r="G52" s="275"/>
      <c r="H52" s="274">
        <f>S6+S11+S16+S21+S26+S31+S36+S41</f>
        <v>8</v>
      </c>
      <c r="I52" s="275"/>
      <c r="J52" s="257">
        <f>T6+T11+T16+T21+T26+T31+T36+T41</f>
        <v>2800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1222</v>
      </c>
      <c r="G54" s="263"/>
      <c r="H54" s="262">
        <f>SUM(H47:I52)</f>
        <v>69</v>
      </c>
      <c r="I54" s="263"/>
      <c r="J54" s="259">
        <f>SUM(J47:L52)</f>
        <v>49000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MWC SINAJON, Karen Cindy L.</cp:lastModifiedBy>
  <cp:lastPrinted>2019-04-23T13:42:22Z</cp:lastPrinted>
  <dcterms:created xsi:type="dcterms:W3CDTF">2013-07-03T03:04:40Z</dcterms:created>
  <dcterms:modified xsi:type="dcterms:W3CDTF">2019-08-23T00:46:07Z</dcterms:modified>
</cp:coreProperties>
</file>